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072"/>
  </bookViews>
  <sheets>
    <sheet name="Lapas1" sheetId="3" r:id="rId1"/>
    <sheet name="Eilute" sheetId="2" state="hidden" r:id="rId2"/>
  </sheets>
  <calcPr calcId="162913"/>
</workbook>
</file>

<file path=xl/calcChain.xml><?xml version="1.0" encoding="utf-8"?>
<calcChain xmlns="http://schemas.openxmlformats.org/spreadsheetml/2006/main">
  <c r="F33" i="3" l="1"/>
  <c r="E33" i="3"/>
  <c r="D33" i="3"/>
  <c r="C33" i="3"/>
  <c r="B4" i="2"/>
  <c r="AD4" i="2"/>
  <c r="H4" i="2"/>
  <c r="BD4" i="2"/>
  <c r="A4" i="2"/>
  <c r="BS4" i="2"/>
  <c r="G4" i="2"/>
  <c r="BF4" i="2"/>
  <c r="BE4" i="2"/>
  <c r="AI4" i="2"/>
  <c r="BT4" i="2"/>
  <c r="AC4" i="2"/>
  <c r="BC4" i="2"/>
  <c r="BL4" i="2"/>
  <c r="AF4" i="2"/>
  <c r="BR4" i="2"/>
  <c r="BI4" i="2"/>
  <c r="BH4" i="2"/>
  <c r="AE4" i="2"/>
  <c r="AZ4" i="2"/>
  <c r="AH4" i="2"/>
  <c r="L4" i="2"/>
  <c r="AL4" i="2"/>
  <c r="BO4" i="2"/>
  <c r="AG4" i="2"/>
  <c r="U4" i="2"/>
  <c r="V4" i="2"/>
  <c r="T4" i="2"/>
  <c r="Q4" i="2"/>
  <c r="E4" i="2"/>
  <c r="BM4" i="2"/>
  <c r="BP4" i="2"/>
  <c r="BG4" i="2"/>
  <c r="AN4" i="2"/>
  <c r="BQ4" i="2"/>
  <c r="N4" i="2"/>
  <c r="K4" i="2"/>
  <c r="AK4" i="2"/>
  <c r="BA4" i="2"/>
  <c r="AP4" i="2"/>
  <c r="AJ4" i="2"/>
  <c r="AM4" i="2"/>
  <c r="AO4" i="2"/>
  <c r="AQ4" i="2"/>
  <c r="BB4" i="2"/>
  <c r="I4" i="2"/>
  <c r="AT4" i="2"/>
  <c r="AU4" i="2"/>
  <c r="AW4" i="2"/>
  <c r="AX4" i="2"/>
  <c r="AY4" i="2"/>
  <c r="AV4" i="2"/>
  <c r="AR4" i="2"/>
  <c r="AS4" i="2"/>
  <c r="BJ4" i="2"/>
  <c r="BK4" i="2"/>
  <c r="BN4" i="2"/>
  <c r="M4" i="2"/>
  <c r="J4" i="2"/>
  <c r="AB4" i="2"/>
  <c r="Z4" i="2"/>
  <c r="W4" i="2"/>
  <c r="S4" i="2"/>
  <c r="X4" i="2"/>
  <c r="R4" i="2"/>
  <c r="O4" i="2"/>
  <c r="Y4" i="2"/>
  <c r="F4" i="2"/>
  <c r="P4" i="2"/>
  <c r="D4" i="2"/>
  <c r="AA4" i="2"/>
  <c r="C4" i="2"/>
  <c r="BU4" i="2"/>
  <c r="BV4" i="2"/>
  <c r="BW4" i="2"/>
</calcChain>
</file>

<file path=xl/sharedStrings.xml><?xml version="1.0" encoding="utf-8"?>
<sst xmlns="http://schemas.openxmlformats.org/spreadsheetml/2006/main" count="172" uniqueCount="129">
  <si>
    <t>Klasė</t>
  </si>
  <si>
    <t>Dorinis ugdymas</t>
  </si>
  <si>
    <t>I užsienio kalba</t>
  </si>
  <si>
    <t>Anglų kalba</t>
  </si>
  <si>
    <t>Vokiečių kalba</t>
  </si>
  <si>
    <t>Matematika</t>
  </si>
  <si>
    <t>Biologija</t>
  </si>
  <si>
    <t>Fizika</t>
  </si>
  <si>
    <t>Chemija</t>
  </si>
  <si>
    <t>Kūno kultūra</t>
  </si>
  <si>
    <t>II užsienio kalba</t>
  </si>
  <si>
    <t>Rusų kalba</t>
  </si>
  <si>
    <t>Prancūzų kalba</t>
  </si>
  <si>
    <t>Psichologija</t>
  </si>
  <si>
    <t>Braižyba</t>
  </si>
  <si>
    <t>Pavardė, vardas</t>
  </si>
  <si>
    <t>Branduolio dalykai</t>
  </si>
  <si>
    <t>Iš viso val.</t>
  </si>
  <si>
    <t>Lietuvių kalba B</t>
  </si>
  <si>
    <t>Socialinis ugdymas</t>
  </si>
  <si>
    <t>Matematika B</t>
  </si>
  <si>
    <t>Gamtamokslinis ugdymas</t>
  </si>
  <si>
    <t>Menai</t>
  </si>
  <si>
    <t>Informacinės technologijos B</t>
  </si>
  <si>
    <t>IT</t>
  </si>
  <si>
    <t>Istorija B</t>
  </si>
  <si>
    <t>Gegorafija B</t>
  </si>
  <si>
    <t>Gegografija A</t>
  </si>
  <si>
    <t>Biologija B</t>
  </si>
  <si>
    <t>Bilogija A</t>
  </si>
  <si>
    <t>Fizika B</t>
  </si>
  <si>
    <t>Fizika A</t>
  </si>
  <si>
    <t>Chemija B</t>
  </si>
  <si>
    <t>Chemija A</t>
  </si>
  <si>
    <t>Dailė B</t>
  </si>
  <si>
    <t>Muzika B</t>
  </si>
  <si>
    <t>Teatras B</t>
  </si>
  <si>
    <t>Bendroji kūno kultūra B</t>
  </si>
  <si>
    <t>Ekonomikos teorijos pagrindai</t>
  </si>
  <si>
    <t>Vadybos pagrindai</t>
  </si>
  <si>
    <t>Teisės pagrindai</t>
  </si>
  <si>
    <t>Matematikos olimpiadinių uždavinių sprendimas, A kursui</t>
  </si>
  <si>
    <t>Eksperimentas biologijoje, A kursui</t>
  </si>
  <si>
    <t>Fizikos  uždavinių sprendimo būdai ir metodai, A kursui</t>
  </si>
  <si>
    <t>Programavimo pagrindai</t>
  </si>
  <si>
    <t>Etika B</t>
  </si>
  <si>
    <t>Lietuvių A 5 val.</t>
  </si>
  <si>
    <t>Lietuvių A 6 val.</t>
  </si>
  <si>
    <t>Istorija A 3 val.</t>
  </si>
  <si>
    <t>Istorija A 4 val.</t>
  </si>
  <si>
    <t>Technologijos</t>
  </si>
  <si>
    <t>Taikomojo meno, amatų ir dizaino technologijos B</t>
  </si>
  <si>
    <t>Tekstilės ir aprangos technologijos B</t>
  </si>
  <si>
    <t>Aerobika B</t>
  </si>
  <si>
    <t>Dalykų skaičius</t>
  </si>
  <si>
    <t>Chemijos eksperimentų, uždavinių ir tekstinių užduočių sprendimas, A kusui</t>
  </si>
  <si>
    <t>Matematika A 5 val.</t>
  </si>
  <si>
    <t>Matematika A 6 val.</t>
  </si>
  <si>
    <t>Dailė A</t>
  </si>
  <si>
    <t>Muzika A</t>
  </si>
  <si>
    <t>Teatras A</t>
  </si>
  <si>
    <t>Turizmas ir mityba B</t>
  </si>
  <si>
    <t>Statyba ir medžio apdirbimas B</t>
  </si>
  <si>
    <r>
      <t>Informacinės technologijos A</t>
    </r>
    <r>
      <rPr>
        <sz val="8"/>
        <rFont val="Arial"/>
        <family val="2"/>
        <charset val="186"/>
      </rPr>
      <t xml:space="preserve"> (programavimas)</t>
    </r>
  </si>
  <si>
    <r>
      <t>Informacinės technologijos A</t>
    </r>
    <r>
      <rPr>
        <sz val="8"/>
        <rFont val="Arial"/>
        <family val="2"/>
        <charset val="186"/>
      </rPr>
      <t xml:space="preserve"> (elektroninė leidyba)</t>
    </r>
  </si>
  <si>
    <r>
      <t>Informacinės technologijos A</t>
    </r>
    <r>
      <rPr>
        <sz val="8"/>
        <rFont val="Arial"/>
        <family val="2"/>
        <charset val="186"/>
      </rPr>
      <t xml:space="preserve">  (duomenų bazių kūrimas ir valdymas)</t>
    </r>
  </si>
  <si>
    <t>Ispanų kalba pradedantiesiem</t>
  </si>
  <si>
    <t>Prancūzų kalba pradedantiesiems</t>
  </si>
  <si>
    <t>A kursu</t>
  </si>
  <si>
    <t>Tikyba</t>
  </si>
  <si>
    <t>Grafinis dizainas</t>
  </si>
  <si>
    <t>Lotynų kalba</t>
  </si>
  <si>
    <t>Kaligrafijos pagrindai</t>
  </si>
  <si>
    <t>Medžiagos ir jų kitimai</t>
  </si>
  <si>
    <t>Ekonomika anglų kalba</t>
  </si>
  <si>
    <t>Programavimo praktikumas</t>
  </si>
  <si>
    <t>Viešo kalbėjimo modulis</t>
  </si>
  <si>
    <t>Grafinis dizaimas</t>
  </si>
  <si>
    <t>Šokis B</t>
  </si>
  <si>
    <t>Anglų k. 3</t>
  </si>
  <si>
    <t xml:space="preserve">Anglų k.4 </t>
  </si>
  <si>
    <t>Prancūzų k. 3</t>
  </si>
  <si>
    <t>Prancūzų k. 4</t>
  </si>
  <si>
    <t>Vokiečių k. 3</t>
  </si>
  <si>
    <t>Vokiečių k. 4</t>
  </si>
  <si>
    <t>Verslas ir vadyba, mažmeninė prekyba</t>
  </si>
  <si>
    <t>Tikyba šv r</t>
  </si>
  <si>
    <t>Anglų k.</t>
  </si>
  <si>
    <t>Pasiruošimas IELTS egzaminui</t>
  </si>
  <si>
    <t>Kalbinių kompetencijų ugdymas</t>
  </si>
  <si>
    <t>History</t>
  </si>
  <si>
    <t>Biology</t>
  </si>
  <si>
    <t>Chemistry</t>
  </si>
  <si>
    <t>Physics</t>
  </si>
  <si>
    <t>PATVIRTINTA</t>
  </si>
  <si>
    <t>Tauragės „Versmės“ gimnazijos</t>
  </si>
  <si>
    <t>TAURAGĖS „VERSMĖS“ GIMNAZIJA</t>
  </si>
  <si>
    <t>International Baccalaureate Diploma Programme</t>
  </si>
  <si>
    <t>Subject Choice</t>
  </si>
  <si>
    <t>Subject</t>
  </si>
  <si>
    <t>Group 1</t>
  </si>
  <si>
    <t>Lithuanian A Literature</t>
  </si>
  <si>
    <t xml:space="preserve">Group 2 </t>
  </si>
  <si>
    <t>Group 3</t>
  </si>
  <si>
    <t>Geography</t>
  </si>
  <si>
    <t>Group 4</t>
  </si>
  <si>
    <t>Computer science</t>
  </si>
  <si>
    <t>Group 5</t>
  </si>
  <si>
    <t xml:space="preserve">Mathematics: analysis and approaches </t>
  </si>
  <si>
    <t>Vieno iš tėvų/globėjų vardas, pavardė, parašas</t>
  </si>
  <si>
    <t>Mokinio/ės parašas</t>
  </si>
  <si>
    <r>
      <t xml:space="preserve">English B </t>
    </r>
    <r>
      <rPr>
        <i/>
        <sz val="12"/>
        <rFont val="Times New Roman"/>
        <family val="1"/>
        <charset val="186"/>
      </rPr>
      <t>(only HL)</t>
    </r>
  </si>
  <si>
    <t>Core</t>
  </si>
  <si>
    <t>HL (Higher level)</t>
  </si>
  <si>
    <t>SL (Standard level)</t>
  </si>
  <si>
    <t>Year 1</t>
  </si>
  <si>
    <t>Year 2</t>
  </si>
  <si>
    <r>
      <t xml:space="preserve">Economics </t>
    </r>
    <r>
      <rPr>
        <i/>
        <sz val="12"/>
        <rFont val="Times New Roman"/>
        <family val="1"/>
        <charset val="186"/>
      </rPr>
      <t>(only SL)</t>
    </r>
  </si>
  <si>
    <t>Total:</t>
  </si>
  <si>
    <t>*Theory of knowledge (TOK) is compulsory (choose).</t>
  </si>
  <si>
    <t xml:space="preserve">Theory of knowledge (TOK) </t>
  </si>
  <si>
    <t>-</t>
  </si>
  <si>
    <t>įsakymu Nr. M-83</t>
  </si>
  <si>
    <t>M-84</t>
  </si>
  <si>
    <t>direktoriaus 2022-03-31</t>
  </si>
  <si>
    <t>Vardas, pavardė, klasė</t>
  </si>
  <si>
    <t>2025-2027</t>
  </si>
  <si>
    <t xml:space="preserve">*Choose 3 or 4 HL subjects and 3 or 2 SL subjects. Choose 1 subject from each group. </t>
  </si>
  <si>
    <t>*Choose 1 additional subject from Groups 3-4.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</si>
</sst>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204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i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textRotation="90" wrapText="1"/>
    </xf>
    <xf numFmtId="0" fontId="0" fillId="0" borderId="0" xfId="0" applyFill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textRotation="90" wrapText="1"/>
    </xf>
    <xf numFmtId="0" fontId="2" fillId="0" borderId="4" xfId="0" applyFont="1" applyFill="1" applyBorder="1" applyAlignment="1">
      <alignment textRotation="90" wrapText="1"/>
    </xf>
    <xf numFmtId="0" fontId="2" fillId="0" borderId="5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textRotation="90" wrapText="1"/>
    </xf>
    <xf numFmtId="0" fontId="7" fillId="0" borderId="3" xfId="0" applyFont="1" applyFill="1" applyBorder="1" applyAlignment="1">
      <alignment vertical="center" textRotation="90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6" xfId="0" applyBorder="1"/>
    <xf numFmtId="0" fontId="4" fillId="0" borderId="6" xfId="0" applyFont="1" applyBorder="1"/>
    <xf numFmtId="0" fontId="3" fillId="0" borderId="6" xfId="0" applyFont="1" applyBorder="1"/>
    <xf numFmtId="0" fontId="4" fillId="0" borderId="0" xfId="0" applyFont="1" applyBorder="1"/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 applyProtection="1">
      <alignment horizontal="center"/>
      <protection hidden="1"/>
    </xf>
    <xf numFmtId="0" fontId="11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1" fillId="0" borderId="0" xfId="0" applyFont="1"/>
    <xf numFmtId="0" fontId="1" fillId="0" borderId="0" xfId="0" applyFont="1"/>
    <xf numFmtId="0" fontId="11" fillId="0" borderId="0" xfId="0" applyFont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7" fillId="0" borderId="1" xfId="0" applyFont="1" applyFill="1" applyBorder="1" applyAlignment="1">
      <alignment horizontal="center" textRotation="90"/>
    </xf>
    <xf numFmtId="0" fontId="7" fillId="0" borderId="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9" fillId="0" borderId="1" xfId="0" applyFont="1" applyFill="1" applyBorder="1" applyAlignment="1">
      <alignment horizontal="center" textRotation="90" wrapText="1"/>
    </xf>
    <xf numFmtId="0" fontId="0" fillId="0" borderId="1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textRotation="90" wrapText="1"/>
    </xf>
    <xf numFmtId="0" fontId="2" fillId="2" borderId="5" xfId="0" applyFont="1" applyFill="1" applyBorder="1" applyAlignment="1">
      <alignment horizont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textRotation="90" wrapText="1"/>
    </xf>
    <xf numFmtId="0" fontId="7" fillId="0" borderId="15" xfId="0" applyFont="1" applyFill="1" applyBorder="1" applyAlignment="1">
      <alignment horizontal="center" textRotation="90" wrapText="1"/>
    </xf>
  </cellXfs>
  <cellStyles count="1">
    <cellStyle name="Įprastas" xfId="0" builtinId="0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zoomScale="130" zoomScaleNormal="130" workbookViewId="0">
      <selection activeCell="I23" sqref="I23"/>
    </sheetView>
  </sheetViews>
  <sheetFormatPr defaultRowHeight="13.2" x14ac:dyDescent="0.25"/>
  <cols>
    <col min="1" max="1" width="12.33203125" customWidth="1"/>
    <col min="2" max="2" width="26.33203125" customWidth="1"/>
    <col min="3" max="3" width="11.44140625" customWidth="1"/>
    <col min="4" max="4" width="10.6640625" customWidth="1"/>
    <col min="5" max="5" width="9.33203125" customWidth="1"/>
    <col min="6" max="6" width="10" customWidth="1"/>
    <col min="7" max="7" width="9.33203125" customWidth="1"/>
    <col min="8" max="8" width="8.6640625" hidden="1" customWidth="1"/>
    <col min="12" max="12" width="8.6640625" customWidth="1"/>
    <col min="13" max="13" width="8.5546875" customWidth="1"/>
    <col min="14" max="14" width="9.33203125" customWidth="1"/>
    <col min="15" max="15" width="8.33203125" customWidth="1"/>
    <col min="16" max="16" width="9.6640625" customWidth="1"/>
    <col min="17" max="17" width="8.6640625" customWidth="1"/>
    <col min="18" max="18" width="11.6640625" customWidth="1"/>
  </cols>
  <sheetData>
    <row r="1" spans="1:11" ht="15.6" x14ac:dyDescent="0.3">
      <c r="A1" s="20"/>
      <c r="B1" s="20"/>
      <c r="C1" s="20"/>
      <c r="D1" s="20" t="s">
        <v>94</v>
      </c>
      <c r="E1" s="20"/>
      <c r="F1" s="20"/>
    </row>
    <row r="2" spans="1:11" ht="15.6" x14ac:dyDescent="0.3">
      <c r="A2" s="20"/>
      <c r="B2" s="20"/>
      <c r="C2" s="20"/>
      <c r="D2" s="20" t="s">
        <v>95</v>
      </c>
      <c r="E2" s="20"/>
      <c r="F2" s="20"/>
    </row>
    <row r="3" spans="1:11" ht="15.6" x14ac:dyDescent="0.3">
      <c r="A3" s="20"/>
      <c r="B3" s="20"/>
      <c r="C3" s="20"/>
      <c r="D3" s="20" t="s">
        <v>124</v>
      </c>
      <c r="E3" s="20"/>
      <c r="F3" s="20"/>
    </row>
    <row r="4" spans="1:11" ht="15.6" x14ac:dyDescent="0.3">
      <c r="A4" s="20"/>
      <c r="B4" s="20"/>
      <c r="C4" s="20"/>
      <c r="D4" s="20" t="s">
        <v>122</v>
      </c>
      <c r="E4" s="20" t="s">
        <v>123</v>
      </c>
      <c r="F4" s="20"/>
    </row>
    <row r="5" spans="1:11" ht="15.6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5.6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15.6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15.6" x14ac:dyDescent="0.3">
      <c r="A8" s="56" t="s">
        <v>96</v>
      </c>
      <c r="B8" s="56"/>
      <c r="C8" s="56"/>
      <c r="D8" s="56"/>
      <c r="E8" s="56"/>
      <c r="F8" s="56"/>
      <c r="G8" s="56"/>
      <c r="H8" s="22"/>
      <c r="K8" s="20"/>
    </row>
    <row r="9" spans="1:11" ht="12.75" customHeight="1" x14ac:dyDescent="0.25"/>
    <row r="10" spans="1:11" ht="12.75" customHeight="1" x14ac:dyDescent="0.25"/>
    <row r="11" spans="1:11" ht="15.75" customHeight="1" x14ac:dyDescent="0.3">
      <c r="A11" s="57" t="s">
        <v>97</v>
      </c>
      <c r="B11" s="57"/>
      <c r="C11" s="57"/>
      <c r="D11" s="57"/>
      <c r="E11" s="57"/>
      <c r="F11" s="57"/>
      <c r="G11" s="57"/>
      <c r="H11" s="21"/>
    </row>
    <row r="12" spans="1:11" ht="15.75" customHeight="1" x14ac:dyDescent="0.3">
      <c r="A12" s="57" t="s">
        <v>98</v>
      </c>
      <c r="B12" s="57"/>
      <c r="C12" s="57"/>
      <c r="D12" s="57"/>
      <c r="E12" s="57"/>
      <c r="F12" s="57"/>
      <c r="G12" s="57"/>
      <c r="H12" s="21"/>
    </row>
    <row r="13" spans="1:11" ht="15.75" customHeight="1" x14ac:dyDescent="0.3">
      <c r="A13" s="57" t="s">
        <v>126</v>
      </c>
      <c r="B13" s="57"/>
      <c r="C13" s="57"/>
      <c r="D13" s="57"/>
      <c r="E13" s="57"/>
      <c r="F13" s="57"/>
      <c r="G13" s="57"/>
      <c r="H13" s="21"/>
    </row>
    <row r="15" spans="1:11" ht="15.6" x14ac:dyDescent="0.3">
      <c r="A15" s="25"/>
      <c r="B15" s="25"/>
      <c r="C15" s="25"/>
      <c r="D15" s="24"/>
      <c r="E15" s="24"/>
      <c r="F15" s="24"/>
      <c r="G15" s="24"/>
      <c r="H15" s="26"/>
      <c r="I15" s="26"/>
      <c r="J15" s="26"/>
    </row>
    <row r="16" spans="1:11" ht="15.6" x14ac:dyDescent="0.3">
      <c r="A16" s="20"/>
      <c r="B16" s="64" t="s">
        <v>125</v>
      </c>
      <c r="C16" s="64"/>
      <c r="D16" s="64"/>
      <c r="E16" s="64"/>
      <c r="F16" s="20"/>
      <c r="G16" s="20"/>
      <c r="H16" s="20"/>
      <c r="I16" s="20"/>
      <c r="J16" s="20"/>
    </row>
    <row r="18" spans="1:18" x14ac:dyDescent="0.25">
      <c r="A18" s="51"/>
      <c r="B18" s="52" t="s">
        <v>99</v>
      </c>
      <c r="C18" s="58" t="s">
        <v>113</v>
      </c>
      <c r="D18" s="59"/>
      <c r="E18" s="58" t="s">
        <v>114</v>
      </c>
      <c r="F18" s="59"/>
    </row>
    <row r="19" spans="1:18" ht="27" customHeight="1" x14ac:dyDescent="0.25">
      <c r="A19" s="51"/>
      <c r="B19" s="52"/>
      <c r="C19" s="60"/>
      <c r="D19" s="61"/>
      <c r="E19" s="60"/>
      <c r="F19" s="61"/>
      <c r="M19" s="38"/>
      <c r="N19" s="39"/>
      <c r="O19" s="39"/>
      <c r="P19" s="39"/>
      <c r="Q19" s="39"/>
      <c r="R19" s="39"/>
    </row>
    <row r="20" spans="1:18" ht="20.25" customHeight="1" x14ac:dyDescent="0.25">
      <c r="A20" s="51"/>
      <c r="B20" s="52"/>
      <c r="C20" s="27" t="s">
        <v>115</v>
      </c>
      <c r="D20" s="27" t="s">
        <v>116</v>
      </c>
      <c r="E20" s="27" t="s">
        <v>115</v>
      </c>
      <c r="F20" s="27" t="s">
        <v>116</v>
      </c>
      <c r="M20" s="40"/>
      <c r="N20" s="40"/>
      <c r="O20" s="40"/>
      <c r="P20" s="40"/>
      <c r="Q20" s="40"/>
      <c r="R20" s="40"/>
    </row>
    <row r="21" spans="1:18" ht="24.75" customHeight="1" x14ac:dyDescent="0.25">
      <c r="A21" s="29" t="s">
        <v>100</v>
      </c>
      <c r="B21" s="28" t="s">
        <v>101</v>
      </c>
      <c r="C21" s="30" t="s">
        <v>121</v>
      </c>
      <c r="D21" s="30" t="s">
        <v>121</v>
      </c>
      <c r="E21" s="30" t="s">
        <v>121</v>
      </c>
      <c r="F21" s="30" t="s">
        <v>121</v>
      </c>
      <c r="M21" s="37"/>
      <c r="N21" s="37"/>
      <c r="O21" s="37"/>
      <c r="P21" s="37"/>
      <c r="Q21" s="37"/>
      <c r="R21" s="37"/>
    </row>
    <row r="22" spans="1:18" ht="23.25" customHeight="1" x14ac:dyDescent="0.25">
      <c r="A22" s="29" t="s">
        <v>102</v>
      </c>
      <c r="B22" s="28" t="s">
        <v>111</v>
      </c>
      <c r="C22" s="30" t="s">
        <v>121</v>
      </c>
      <c r="D22" s="30" t="s">
        <v>121</v>
      </c>
      <c r="E22" s="62"/>
      <c r="F22" s="63"/>
      <c r="M22" s="37"/>
    </row>
    <row r="23" spans="1:18" ht="21" customHeight="1" x14ac:dyDescent="0.25">
      <c r="A23" s="53" t="s">
        <v>103</v>
      </c>
      <c r="B23" s="28" t="s">
        <v>104</v>
      </c>
      <c r="C23" s="30" t="s">
        <v>121</v>
      </c>
      <c r="D23" s="30" t="s">
        <v>121</v>
      </c>
      <c r="E23" s="30" t="s">
        <v>121</v>
      </c>
      <c r="F23" s="30" t="s">
        <v>121</v>
      </c>
      <c r="M23" s="37"/>
    </row>
    <row r="24" spans="1:18" ht="21.75" customHeight="1" x14ac:dyDescent="0.25">
      <c r="A24" s="53"/>
      <c r="B24" s="28" t="s">
        <v>90</v>
      </c>
      <c r="C24" s="30" t="s">
        <v>121</v>
      </c>
      <c r="D24" s="30" t="s">
        <v>121</v>
      </c>
      <c r="E24" s="30" t="s">
        <v>121</v>
      </c>
      <c r="F24" s="30" t="s">
        <v>121</v>
      </c>
      <c r="M24" s="37"/>
    </row>
    <row r="25" spans="1:18" ht="24" customHeight="1" x14ac:dyDescent="0.25">
      <c r="A25" s="53"/>
      <c r="B25" s="28" t="s">
        <v>117</v>
      </c>
      <c r="C25" s="62"/>
      <c r="D25" s="63"/>
      <c r="E25" s="30" t="s">
        <v>121</v>
      </c>
      <c r="F25" s="30" t="s">
        <v>121</v>
      </c>
      <c r="M25" s="37"/>
    </row>
    <row r="26" spans="1:18" ht="23.25" customHeight="1" x14ac:dyDescent="0.25">
      <c r="A26" s="53" t="s">
        <v>105</v>
      </c>
      <c r="B26" s="28" t="s">
        <v>91</v>
      </c>
      <c r="C26" s="30" t="s">
        <v>121</v>
      </c>
      <c r="D26" s="30" t="s">
        <v>121</v>
      </c>
      <c r="E26" s="30" t="s">
        <v>121</v>
      </c>
      <c r="F26" s="30" t="s">
        <v>121</v>
      </c>
      <c r="M26" s="37"/>
    </row>
    <row r="27" spans="1:18" ht="23.25" customHeight="1" x14ac:dyDescent="0.25">
      <c r="A27" s="53"/>
      <c r="B27" s="28" t="s">
        <v>92</v>
      </c>
      <c r="C27" s="30" t="s">
        <v>121</v>
      </c>
      <c r="D27" s="30" t="s">
        <v>121</v>
      </c>
      <c r="E27" s="30" t="s">
        <v>121</v>
      </c>
      <c r="F27" s="30" t="s">
        <v>121</v>
      </c>
    </row>
    <row r="28" spans="1:18" ht="22.5" customHeight="1" x14ac:dyDescent="0.25">
      <c r="A28" s="53"/>
      <c r="B28" s="28" t="s">
        <v>93</v>
      </c>
      <c r="C28" s="30" t="s">
        <v>121</v>
      </c>
      <c r="D28" s="30" t="s">
        <v>121</v>
      </c>
      <c r="E28" s="30" t="s">
        <v>121</v>
      </c>
      <c r="F28" s="30" t="s">
        <v>121</v>
      </c>
    </row>
    <row r="29" spans="1:18" ht="21" customHeight="1" x14ac:dyDescent="0.25">
      <c r="A29" s="53"/>
      <c r="B29" s="28" t="s">
        <v>106</v>
      </c>
      <c r="C29" s="30" t="s">
        <v>121</v>
      </c>
      <c r="D29" s="30" t="s">
        <v>121</v>
      </c>
      <c r="E29" s="30" t="s">
        <v>121</v>
      </c>
      <c r="F29" s="30" t="s">
        <v>121</v>
      </c>
    </row>
    <row r="30" spans="1:18" ht="30.75" customHeight="1" x14ac:dyDescent="0.25">
      <c r="A30" s="29" t="s">
        <v>107</v>
      </c>
      <c r="B30" s="28" t="s">
        <v>108</v>
      </c>
      <c r="C30" s="30" t="s">
        <v>121</v>
      </c>
      <c r="D30" s="30" t="s">
        <v>121</v>
      </c>
      <c r="E30" s="30" t="s">
        <v>121</v>
      </c>
      <c r="F30" s="30" t="s">
        <v>121</v>
      </c>
    </row>
    <row r="31" spans="1:18" ht="30.75" customHeight="1" x14ac:dyDescent="0.25">
      <c r="A31" s="36"/>
      <c r="B31" s="32"/>
      <c r="C31" s="31"/>
      <c r="D31" s="31"/>
      <c r="E31" s="31"/>
      <c r="F31" s="31"/>
    </row>
    <row r="32" spans="1:18" ht="27.75" customHeight="1" x14ac:dyDescent="0.25">
      <c r="A32" s="33" t="s">
        <v>112</v>
      </c>
      <c r="B32" s="34" t="s">
        <v>120</v>
      </c>
      <c r="C32" s="30">
        <v>3</v>
      </c>
      <c r="D32" s="30">
        <v>2</v>
      </c>
      <c r="E32" s="49"/>
      <c r="F32" s="50"/>
    </row>
    <row r="33" spans="1:7" ht="15.6" x14ac:dyDescent="0.3">
      <c r="A33" s="54" t="s">
        <v>118</v>
      </c>
      <c r="B33" s="55"/>
      <c r="C33" s="43">
        <f>SUM(C21:C24,C26:C30,C32)</f>
        <v>3</v>
      </c>
      <c r="D33" s="43">
        <f>SUM(D21:D24,D26:D30,D32)</f>
        <v>2</v>
      </c>
      <c r="E33" s="43">
        <f>SUM(E21,E23:E30)</f>
        <v>0</v>
      </c>
      <c r="F33" s="43">
        <f>SUM(F21,F23:F30)</f>
        <v>0</v>
      </c>
    </row>
    <row r="35" spans="1:7" ht="13.95" customHeight="1" x14ac:dyDescent="0.25">
      <c r="A35" s="44" t="s">
        <v>127</v>
      </c>
      <c r="B35" s="44"/>
      <c r="C35" s="45"/>
      <c r="D35" s="45"/>
      <c r="E35" s="45"/>
      <c r="F35" s="45"/>
      <c r="G35" s="35"/>
    </row>
    <row r="36" spans="1:7" ht="13.2" customHeight="1" x14ac:dyDescent="0.25">
      <c r="A36" s="48" t="s">
        <v>128</v>
      </c>
      <c r="B36" s="48"/>
      <c r="C36" s="48"/>
      <c r="D36" s="48"/>
      <c r="E36" s="48"/>
      <c r="F36" s="48"/>
    </row>
    <row r="37" spans="1:7" ht="13.2" customHeight="1" x14ac:dyDescent="0.25">
      <c r="A37" s="46" t="s">
        <v>119</v>
      </c>
      <c r="B37" s="46"/>
      <c r="C37" s="46"/>
      <c r="D37" s="47"/>
      <c r="E37" s="47"/>
      <c r="F37" s="47"/>
    </row>
    <row r="39" spans="1:7" x14ac:dyDescent="0.25">
      <c r="A39" s="23"/>
      <c r="B39" s="23"/>
      <c r="E39" s="23"/>
      <c r="F39" s="23"/>
    </row>
    <row r="40" spans="1:7" ht="19.95" customHeight="1" x14ac:dyDescent="0.3">
      <c r="A40" s="20" t="s">
        <v>109</v>
      </c>
      <c r="B40" s="20"/>
      <c r="C40" s="20"/>
      <c r="D40" s="20"/>
      <c r="E40" s="20" t="s">
        <v>110</v>
      </c>
      <c r="F40" s="20"/>
    </row>
    <row r="41" spans="1:7" ht="0.6" customHeight="1" x14ac:dyDescent="0.25">
      <c r="A41" s="41" t="s">
        <v>121</v>
      </c>
      <c r="B41" s="41" t="s">
        <v>121</v>
      </c>
      <c r="C41" s="41" t="s">
        <v>121</v>
      </c>
      <c r="D41" s="41" t="s">
        <v>121</v>
      </c>
      <c r="E41" s="41" t="s">
        <v>121</v>
      </c>
      <c r="F41" s="41" t="s">
        <v>121</v>
      </c>
    </row>
    <row r="42" spans="1:7" ht="0.6" customHeight="1" x14ac:dyDescent="0.25">
      <c r="A42" s="42">
        <v>2</v>
      </c>
      <c r="B42" s="42">
        <v>3</v>
      </c>
      <c r="C42" s="42">
        <v>4</v>
      </c>
      <c r="D42" s="42">
        <v>5</v>
      </c>
      <c r="E42" s="42">
        <v>6</v>
      </c>
      <c r="F42" s="42">
        <v>7</v>
      </c>
    </row>
  </sheetData>
  <mergeCells count="16">
    <mergeCell ref="A8:G8"/>
    <mergeCell ref="A11:G11"/>
    <mergeCell ref="A12:G12"/>
    <mergeCell ref="A13:G13"/>
    <mergeCell ref="A26:A29"/>
    <mergeCell ref="C18:D19"/>
    <mergeCell ref="E18:F19"/>
    <mergeCell ref="E22:F22"/>
    <mergeCell ref="C25:D25"/>
    <mergeCell ref="B16:E16"/>
    <mergeCell ref="A36:F36"/>
    <mergeCell ref="E32:F32"/>
    <mergeCell ref="A18:A20"/>
    <mergeCell ref="B18:B20"/>
    <mergeCell ref="A23:A25"/>
    <mergeCell ref="A33:B33"/>
  </mergeCells>
  <dataValidations count="5">
    <dataValidation type="list" allowBlank="1" showInputMessage="1" showErrorMessage="1" sqref="D32">
      <formula1>$A$41:$A$42</formula1>
    </dataValidation>
    <dataValidation type="list" allowBlank="1" showInputMessage="1" showErrorMessage="1" sqref="C21:D21 D23 F30 C30:D30">
      <formula1>$E$41:$E$42</formula1>
    </dataValidation>
    <dataValidation type="list" allowBlank="1" showInputMessage="1" showErrorMessage="1" sqref="C22:D22 C23:C24 D24 E21:F21 E30 C26:D29">
      <formula1>$D$41:$D$42</formula1>
    </dataValidation>
    <dataValidation type="list" allowBlank="1" showInputMessage="1" showErrorMessage="1" sqref="E23:F23 E25:F29">
      <formula1>$C$41:$C$42</formula1>
    </dataValidation>
    <dataValidation type="list" allowBlank="1" showInputMessage="1" showErrorMessage="1" sqref="E24:F24 C32">
      <formula1>$B$41:$B$42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9"/>
  <sheetViews>
    <sheetView workbookViewId="0">
      <selection activeCell="BW4" sqref="BW4"/>
    </sheetView>
  </sheetViews>
  <sheetFormatPr defaultColWidth="9.33203125" defaultRowHeight="13.2" x14ac:dyDescent="0.25"/>
  <cols>
    <col min="1" max="1" width="6.33203125" style="2" bestFit="1" customWidth="1"/>
    <col min="2" max="2" width="19.33203125" style="2" customWidth="1"/>
    <col min="3" max="3" width="3.33203125" style="2" customWidth="1"/>
    <col min="4" max="5" width="4.33203125" style="2" customWidth="1"/>
    <col min="6" max="6" width="3" style="2" bestFit="1" customWidth="1"/>
    <col min="7" max="7" width="3" style="2" customWidth="1"/>
    <col min="8" max="9" width="3" style="2" bestFit="1" customWidth="1"/>
    <col min="10" max="13" width="3" style="2" customWidth="1"/>
    <col min="14" max="14" width="3" style="3" bestFit="1" customWidth="1"/>
    <col min="15" max="15" width="3" style="2" bestFit="1" customWidth="1"/>
    <col min="16" max="16" width="3" style="2" customWidth="1"/>
    <col min="17" max="21" width="3" style="2" bestFit="1" customWidth="1"/>
    <col min="22" max="22" width="3" style="2" customWidth="1"/>
    <col min="23" max="29" width="3" style="2" bestFit="1" customWidth="1"/>
    <col min="30" max="31" width="3" style="2" customWidth="1"/>
    <col min="32" max="32" width="3" style="2" bestFit="1" customWidth="1"/>
    <col min="33" max="33" width="3" style="2" customWidth="1"/>
    <col min="34" max="34" width="3" style="2" bestFit="1" customWidth="1"/>
    <col min="35" max="35" width="3" style="2" customWidth="1"/>
    <col min="36" max="36" width="3" style="2" bestFit="1" customWidth="1"/>
    <col min="37" max="37" width="3" style="2" customWidth="1"/>
    <col min="38" max="40" width="4.6640625" style="2" customWidth="1"/>
    <col min="41" max="41" width="3.33203125" style="2" customWidth="1"/>
    <col min="42" max="43" width="3.6640625" style="2" customWidth="1"/>
    <col min="44" max="47" width="3" style="2" customWidth="1"/>
    <col min="48" max="48" width="3.44140625" style="2" customWidth="1"/>
    <col min="49" max="52" width="4.6640625" style="2" customWidth="1"/>
    <col min="53" max="53" width="3.5546875" style="2" customWidth="1"/>
    <col min="54" max="54" width="3.5546875" style="11" customWidth="1"/>
    <col min="55" max="59" width="3.5546875" style="2" customWidth="1"/>
    <col min="60" max="62" width="4.5546875" style="2" customWidth="1"/>
    <col min="63" max="72" width="4.33203125" style="2" customWidth="1"/>
    <col min="73" max="16384" width="9.33203125" style="2"/>
  </cols>
  <sheetData>
    <row r="1" spans="1:75" ht="13.5" customHeight="1" x14ac:dyDescent="0.25">
      <c r="A1" s="69" t="s">
        <v>0</v>
      </c>
      <c r="B1" s="66" t="s">
        <v>15</v>
      </c>
      <c r="C1" s="66" t="s">
        <v>16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5"/>
      <c r="BJ1" s="5"/>
      <c r="BK1" s="66"/>
      <c r="BL1" s="66"/>
      <c r="BM1" s="66"/>
      <c r="BN1" s="66"/>
      <c r="BO1" s="66"/>
      <c r="BP1" s="66"/>
      <c r="BQ1" s="66"/>
      <c r="BR1" s="66"/>
      <c r="BS1" s="5"/>
      <c r="BT1" s="5"/>
      <c r="BU1" s="66" t="s">
        <v>17</v>
      </c>
      <c r="BV1" s="70" t="s">
        <v>54</v>
      </c>
      <c r="BW1" s="74" t="s">
        <v>68</v>
      </c>
    </row>
    <row r="2" spans="1:75" ht="57.75" customHeight="1" x14ac:dyDescent="0.25">
      <c r="A2" s="69"/>
      <c r="B2" s="66"/>
      <c r="C2" s="66" t="s">
        <v>1</v>
      </c>
      <c r="D2" s="66"/>
      <c r="E2" s="5"/>
      <c r="F2" s="65" t="s">
        <v>18</v>
      </c>
      <c r="G2" s="65" t="s">
        <v>46</v>
      </c>
      <c r="H2" s="65" t="s">
        <v>47</v>
      </c>
      <c r="I2" s="66" t="s">
        <v>2</v>
      </c>
      <c r="J2" s="66"/>
      <c r="K2" s="66"/>
      <c r="L2" s="66"/>
      <c r="M2" s="66"/>
      <c r="N2" s="66"/>
      <c r="O2" s="66" t="s">
        <v>19</v>
      </c>
      <c r="P2" s="66"/>
      <c r="Q2" s="66"/>
      <c r="R2" s="66"/>
      <c r="S2" s="66"/>
      <c r="T2" s="65" t="s">
        <v>20</v>
      </c>
      <c r="U2" s="65" t="s">
        <v>56</v>
      </c>
      <c r="V2" s="65" t="s">
        <v>57</v>
      </c>
      <c r="W2" s="66" t="s">
        <v>21</v>
      </c>
      <c r="X2" s="66"/>
      <c r="Y2" s="66"/>
      <c r="Z2" s="66"/>
      <c r="AA2" s="66"/>
      <c r="AB2" s="66"/>
      <c r="AC2" s="70" t="s">
        <v>22</v>
      </c>
      <c r="AD2" s="67"/>
      <c r="AE2" s="67"/>
      <c r="AF2" s="67"/>
      <c r="AG2" s="67"/>
      <c r="AH2" s="67"/>
      <c r="AI2" s="67"/>
      <c r="AJ2" s="67"/>
      <c r="AK2" s="67" t="s">
        <v>50</v>
      </c>
      <c r="AL2" s="67"/>
      <c r="AM2" s="67"/>
      <c r="AN2" s="67"/>
      <c r="AO2" s="68"/>
      <c r="AP2" s="66" t="s">
        <v>9</v>
      </c>
      <c r="AQ2" s="66"/>
      <c r="AR2" s="70" t="s">
        <v>10</v>
      </c>
      <c r="AS2" s="67"/>
      <c r="AT2" s="67"/>
      <c r="AU2" s="68"/>
      <c r="AV2" s="71" t="s">
        <v>23</v>
      </c>
      <c r="AW2" s="71" t="s">
        <v>63</v>
      </c>
      <c r="AX2" s="71" t="s">
        <v>64</v>
      </c>
      <c r="AY2" s="71" t="s">
        <v>65</v>
      </c>
      <c r="AZ2" s="13"/>
      <c r="BA2" s="72" t="s">
        <v>67</v>
      </c>
      <c r="BB2" s="75" t="s">
        <v>66</v>
      </c>
      <c r="BC2" s="72" t="s">
        <v>38</v>
      </c>
      <c r="BD2" s="72" t="s">
        <v>39</v>
      </c>
      <c r="BE2" s="72" t="s">
        <v>14</v>
      </c>
      <c r="BF2" s="72" t="s">
        <v>13</v>
      </c>
      <c r="BG2" s="72" t="s">
        <v>40</v>
      </c>
      <c r="BH2" s="73" t="s">
        <v>70</v>
      </c>
      <c r="BI2" s="15"/>
      <c r="BJ2" s="81" t="s">
        <v>87</v>
      </c>
      <c r="BK2" s="82"/>
      <c r="BL2" s="19" t="s">
        <v>5</v>
      </c>
      <c r="BM2" s="7" t="s">
        <v>6</v>
      </c>
      <c r="BN2" s="77" t="s">
        <v>8</v>
      </c>
      <c r="BO2" s="78"/>
      <c r="BP2" s="7" t="s">
        <v>7</v>
      </c>
      <c r="BQ2" s="79" t="s">
        <v>24</v>
      </c>
      <c r="BR2" s="80"/>
      <c r="BS2" s="72" t="s">
        <v>76</v>
      </c>
      <c r="BT2" s="72" t="s">
        <v>74</v>
      </c>
      <c r="BU2" s="66"/>
      <c r="BV2" s="70"/>
      <c r="BW2" s="74"/>
    </row>
    <row r="3" spans="1:75" s="3" customFormat="1" ht="116.25" customHeight="1" x14ac:dyDescent="0.25">
      <c r="A3" s="69"/>
      <c r="B3" s="66"/>
      <c r="C3" s="6" t="s">
        <v>45</v>
      </c>
      <c r="D3" s="6" t="s">
        <v>69</v>
      </c>
      <c r="E3" s="18" t="s">
        <v>86</v>
      </c>
      <c r="F3" s="65"/>
      <c r="G3" s="65"/>
      <c r="H3" s="65"/>
      <c r="I3" s="6" t="s">
        <v>79</v>
      </c>
      <c r="J3" s="6" t="s">
        <v>80</v>
      </c>
      <c r="K3" s="6" t="s">
        <v>81</v>
      </c>
      <c r="L3" s="6" t="s">
        <v>82</v>
      </c>
      <c r="M3" s="6" t="s">
        <v>83</v>
      </c>
      <c r="N3" s="6" t="s">
        <v>84</v>
      </c>
      <c r="O3" s="6" t="s">
        <v>25</v>
      </c>
      <c r="P3" s="6" t="s">
        <v>48</v>
      </c>
      <c r="Q3" s="6" t="s">
        <v>49</v>
      </c>
      <c r="R3" s="6" t="s">
        <v>26</v>
      </c>
      <c r="S3" s="6" t="s">
        <v>27</v>
      </c>
      <c r="T3" s="65"/>
      <c r="U3" s="65"/>
      <c r="V3" s="65"/>
      <c r="W3" s="6" t="s">
        <v>28</v>
      </c>
      <c r="X3" s="6" t="s">
        <v>29</v>
      </c>
      <c r="Y3" s="6" t="s">
        <v>32</v>
      </c>
      <c r="Z3" s="6" t="s">
        <v>33</v>
      </c>
      <c r="AA3" s="6" t="s">
        <v>30</v>
      </c>
      <c r="AB3" s="6" t="s">
        <v>31</v>
      </c>
      <c r="AC3" s="6" t="s">
        <v>34</v>
      </c>
      <c r="AD3" s="6" t="s">
        <v>58</v>
      </c>
      <c r="AE3" s="6" t="s">
        <v>77</v>
      </c>
      <c r="AF3" s="6" t="s">
        <v>35</v>
      </c>
      <c r="AG3" s="6" t="s">
        <v>59</v>
      </c>
      <c r="AH3" s="6" t="s">
        <v>36</v>
      </c>
      <c r="AI3" s="6" t="s">
        <v>60</v>
      </c>
      <c r="AJ3" s="8" t="s">
        <v>78</v>
      </c>
      <c r="AK3" s="8" t="s">
        <v>61</v>
      </c>
      <c r="AL3" s="8" t="s">
        <v>51</v>
      </c>
      <c r="AM3" s="6" t="s">
        <v>52</v>
      </c>
      <c r="AN3" s="18" t="s">
        <v>85</v>
      </c>
      <c r="AO3" s="8" t="s">
        <v>62</v>
      </c>
      <c r="AP3" s="6" t="s">
        <v>37</v>
      </c>
      <c r="AQ3" s="6" t="s">
        <v>53</v>
      </c>
      <c r="AR3" s="6" t="s">
        <v>11</v>
      </c>
      <c r="AS3" s="6" t="s">
        <v>4</v>
      </c>
      <c r="AT3" s="6" t="s">
        <v>3</v>
      </c>
      <c r="AU3" s="6" t="s">
        <v>12</v>
      </c>
      <c r="AV3" s="71"/>
      <c r="AW3" s="71"/>
      <c r="AX3" s="71"/>
      <c r="AY3" s="71"/>
      <c r="AZ3" s="13" t="s">
        <v>71</v>
      </c>
      <c r="BA3" s="72"/>
      <c r="BB3" s="76"/>
      <c r="BC3" s="72"/>
      <c r="BD3" s="72"/>
      <c r="BE3" s="72"/>
      <c r="BF3" s="72"/>
      <c r="BG3" s="72"/>
      <c r="BH3" s="72"/>
      <c r="BI3" s="6" t="s">
        <v>72</v>
      </c>
      <c r="BJ3" s="6" t="s">
        <v>88</v>
      </c>
      <c r="BK3" s="8" t="s">
        <v>89</v>
      </c>
      <c r="BL3" s="8" t="s">
        <v>41</v>
      </c>
      <c r="BM3" s="6" t="s">
        <v>42</v>
      </c>
      <c r="BN3" s="6" t="s">
        <v>55</v>
      </c>
      <c r="BO3" s="14" t="s">
        <v>73</v>
      </c>
      <c r="BP3" s="6" t="s">
        <v>43</v>
      </c>
      <c r="BQ3" s="6" t="s">
        <v>44</v>
      </c>
      <c r="BR3" s="16" t="s">
        <v>75</v>
      </c>
      <c r="BS3" s="72"/>
      <c r="BT3" s="72"/>
      <c r="BU3" s="66"/>
      <c r="BV3" s="70"/>
      <c r="BW3" s="74"/>
    </row>
    <row r="4" spans="1:75" s="3" customFormat="1" x14ac:dyDescent="0.2">
      <c r="A4" s="9" t="e">
        <f>#REF!</f>
        <v>#REF!</v>
      </c>
      <c r="B4" s="9" t="e">
        <f>#REF!&amp;" "&amp;#REF!</f>
        <v>#REF!</v>
      </c>
      <c r="C4" s="9" t="e">
        <f>#REF!</f>
        <v>#REF!</v>
      </c>
      <c r="D4" s="9" t="e">
        <f>#REF!</f>
        <v>#REF!</v>
      </c>
      <c r="E4" s="9" t="e">
        <f>#REF!</f>
        <v>#REF!</v>
      </c>
      <c r="F4" s="9" t="e">
        <f>IF(#REF!,#REF!,"")</f>
        <v>#REF!</v>
      </c>
      <c r="G4" s="9" t="e">
        <f>IF(#REF!,#REF!,"")</f>
        <v>#REF!</v>
      </c>
      <c r="H4" s="9" t="e">
        <f>IF(#REF!,#REF!,"")</f>
        <v>#REF!</v>
      </c>
      <c r="I4" s="9" t="e">
        <f>IF(#REF!,#REF!,"")</f>
        <v>#REF!</v>
      </c>
      <c r="J4" s="9" t="e">
        <f>IF(#REF!,#REF!,"")</f>
        <v>#REF!</v>
      </c>
      <c r="K4" s="9" t="e">
        <f>IF(#REF!,#REF!,"")</f>
        <v>#REF!</v>
      </c>
      <c r="L4" s="9" t="e">
        <f>IF(#REF!,#REF!,"")</f>
        <v>#REF!</v>
      </c>
      <c r="M4" s="9" t="e">
        <f>IF(#REF!,#REF!,"")</f>
        <v>#REF!</v>
      </c>
      <c r="N4" s="9" t="e">
        <f>IF(#REF!,#REF!,"")</f>
        <v>#REF!</v>
      </c>
      <c r="O4" s="9" t="e">
        <f>IF(#REF!,#REF!,"")</f>
        <v>#REF!</v>
      </c>
      <c r="P4" s="9" t="e">
        <f>IF(#REF!,#REF!,"")</f>
        <v>#REF!</v>
      </c>
      <c r="Q4" s="9" t="e">
        <f>IF(#REF!,#REF!,"")</f>
        <v>#REF!</v>
      </c>
      <c r="R4" s="9" t="e">
        <f>IF(#REF!,#REF!,"")</f>
        <v>#REF!</v>
      </c>
      <c r="S4" s="9" t="e">
        <f>IF(#REF!,#REF!,"")</f>
        <v>#REF!</v>
      </c>
      <c r="T4" s="9" t="e">
        <f>IF(#REF!,#REF!,"")</f>
        <v>#REF!</v>
      </c>
      <c r="U4" s="9" t="e">
        <f>IF(#REF!,#REF!,"")</f>
        <v>#REF!</v>
      </c>
      <c r="V4" s="9" t="e">
        <f>IF(#REF!,#REF!,"")</f>
        <v>#REF!</v>
      </c>
      <c r="W4" s="9" t="e">
        <f>IF(#REF!,#REF!,"")</f>
        <v>#REF!</v>
      </c>
      <c r="X4" s="9" t="e">
        <f>IF(#REF!,#REF!,"")</f>
        <v>#REF!</v>
      </c>
      <c r="Y4" s="9" t="e">
        <f>IF(#REF!,#REF!,"")</f>
        <v>#REF!</v>
      </c>
      <c r="Z4" s="9" t="e">
        <f>IF(#REF!,#REF!,"")</f>
        <v>#REF!</v>
      </c>
      <c r="AA4" s="9" t="e">
        <f>IF(#REF!,#REF!,"")</f>
        <v>#REF!</v>
      </c>
      <c r="AB4" s="9" t="e">
        <f>IF(#REF!,#REF!,"")</f>
        <v>#REF!</v>
      </c>
      <c r="AC4" s="9" t="e">
        <f>IF(#REF!,#REF!,"")</f>
        <v>#REF!</v>
      </c>
      <c r="AD4" s="9" t="e">
        <f>IF(#REF!,#REF!,"")</f>
        <v>#REF!</v>
      </c>
      <c r="AE4" s="9" t="e">
        <f>#REF!</f>
        <v>#REF!</v>
      </c>
      <c r="AF4" s="9" t="e">
        <f>IF(#REF!,#REF!,"")</f>
        <v>#REF!</v>
      </c>
      <c r="AG4" s="9" t="e">
        <f>IF(#REF!,#REF!,"")</f>
        <v>#REF!</v>
      </c>
      <c r="AH4" s="9" t="e">
        <f>IF(#REF!,#REF!,"")</f>
        <v>#REF!</v>
      </c>
      <c r="AI4" s="9" t="e">
        <f>IF(#REF!,#REF!,"")</f>
        <v>#REF!</v>
      </c>
      <c r="AJ4" s="9" t="e">
        <f>#REF!</f>
        <v>#REF!</v>
      </c>
      <c r="AK4" s="9" t="e">
        <f>#REF!</f>
        <v>#REF!</v>
      </c>
      <c r="AL4" s="9" t="e">
        <f>#REF!</f>
        <v>#REF!</v>
      </c>
      <c r="AM4" s="9" t="e">
        <f>#REF!</f>
        <v>#REF!</v>
      </c>
      <c r="AN4" s="9" t="e">
        <f>#REF!</f>
        <v>#REF!</v>
      </c>
      <c r="AO4" s="9" t="e">
        <f>#REF!</f>
        <v>#REF!</v>
      </c>
      <c r="AP4" s="9" t="e">
        <f>#REF!</f>
        <v>#REF!</v>
      </c>
      <c r="AQ4" s="9" t="e">
        <f>#REF!</f>
        <v>#REF!</v>
      </c>
      <c r="AR4" s="9" t="e">
        <f>IF(#REF!,#REF!,"")</f>
        <v>#REF!</v>
      </c>
      <c r="AS4" s="9" t="e">
        <f>IF(#REF!,#REF!,"")</f>
        <v>#REF!</v>
      </c>
      <c r="AT4" s="9" t="e">
        <f>IF(#REF!,#REF!,"")</f>
        <v>#REF!</v>
      </c>
      <c r="AU4" s="9" t="e">
        <f>IF(#REF!,#REF!,"")</f>
        <v>#REF!</v>
      </c>
      <c r="AV4" s="9" t="e">
        <f>#REF!</f>
        <v>#REF!</v>
      </c>
      <c r="AW4" s="9" t="e">
        <f>#REF!</f>
        <v>#REF!</v>
      </c>
      <c r="AX4" s="9" t="e">
        <f>#REF!</f>
        <v>#REF!</v>
      </c>
      <c r="AY4" s="9" t="e">
        <f>#REF!</f>
        <v>#REF!</v>
      </c>
      <c r="AZ4" s="9" t="e">
        <f>#REF!</f>
        <v>#REF!</v>
      </c>
      <c r="BA4" s="9" t="e">
        <f>#REF!</f>
        <v>#REF!</v>
      </c>
      <c r="BB4" s="10" t="e">
        <f>#REF!</f>
        <v>#REF!</v>
      </c>
      <c r="BC4" s="9" t="e">
        <f>#REF!</f>
        <v>#REF!</v>
      </c>
      <c r="BD4" s="9" t="e">
        <f>#REF!</f>
        <v>#REF!</v>
      </c>
      <c r="BE4" s="9" t="e">
        <f>#REF!</f>
        <v>#REF!</v>
      </c>
      <c r="BF4" s="9" t="e">
        <f>#REF!</f>
        <v>#REF!</v>
      </c>
      <c r="BG4" s="9" t="e">
        <f>#REF!</f>
        <v>#REF!</v>
      </c>
      <c r="BH4" s="9" t="e">
        <f>#REF!</f>
        <v>#REF!</v>
      </c>
      <c r="BI4" s="9" t="e">
        <f>#REF!</f>
        <v>#REF!</v>
      </c>
      <c r="BJ4" s="9" t="e">
        <f>#REF!</f>
        <v>#REF!</v>
      </c>
      <c r="BK4" s="9" t="e">
        <f>#REF!</f>
        <v>#REF!</v>
      </c>
      <c r="BL4" s="9" t="e">
        <f>#REF!</f>
        <v>#REF!</v>
      </c>
      <c r="BM4" s="9" t="e">
        <f>#REF!</f>
        <v>#REF!</v>
      </c>
      <c r="BN4" s="9" t="e">
        <f>#REF!</f>
        <v>#REF!</v>
      </c>
      <c r="BO4" s="9" t="e">
        <f>#REF!</f>
        <v>#REF!</v>
      </c>
      <c r="BP4" s="9" t="e">
        <f>#REF!</f>
        <v>#REF!</v>
      </c>
      <c r="BQ4" s="9" t="e">
        <f>#REF!</f>
        <v>#REF!</v>
      </c>
      <c r="BR4" s="17" t="e">
        <f>#REF!</f>
        <v>#REF!</v>
      </c>
      <c r="BS4" s="9" t="e">
        <f>#REF!</f>
        <v>#REF!</v>
      </c>
      <c r="BT4" s="9" t="e">
        <f>#REF!</f>
        <v>#REF!</v>
      </c>
      <c r="BU4" s="9" t="e">
        <f>SUM(C4:BT4)</f>
        <v>#REF!</v>
      </c>
      <c r="BV4" s="12" t="e">
        <f>#REF!</f>
        <v>#REF!</v>
      </c>
      <c r="BW4" s="9" t="e">
        <f>#REF!</f>
        <v>#REF!</v>
      </c>
    </row>
    <row r="7" spans="1:75" ht="12.75" customHeight="1" x14ac:dyDescent="0.25"/>
    <row r="8" spans="1:75" ht="12.75" customHeight="1" x14ac:dyDescent="0.25"/>
    <row r="9" spans="1:75" ht="12.75" customHeight="1" x14ac:dyDescent="0.25">
      <c r="AU9" s="4"/>
      <c r="AV9" s="4"/>
      <c r="AW9" s="4"/>
      <c r="AX9" s="4"/>
      <c r="AY9" s="4"/>
      <c r="AZ9" s="4"/>
    </row>
    <row r="10" spans="1:75" ht="12.75" customHeight="1" x14ac:dyDescent="0.25">
      <c r="AF10" s="1"/>
      <c r="AU10" s="4"/>
      <c r="AV10" s="4"/>
      <c r="AW10" s="4"/>
      <c r="AX10" s="4"/>
      <c r="AY10" s="1"/>
      <c r="AZ10" s="1"/>
    </row>
    <row r="11" spans="1:75" ht="12.75" customHeight="1" x14ac:dyDescent="0.25">
      <c r="AU11" s="4"/>
      <c r="AV11" s="4"/>
      <c r="AW11" s="4"/>
      <c r="AX11" s="4"/>
      <c r="AY11" s="1"/>
      <c r="AZ11" s="1"/>
    </row>
    <row r="12" spans="1:75" ht="12.75" customHeight="1" x14ac:dyDescent="0.25">
      <c r="AU12" s="4"/>
      <c r="AV12" s="4"/>
      <c r="AW12" s="4"/>
      <c r="AX12" s="4"/>
      <c r="AY12" s="1"/>
      <c r="AZ12" s="1"/>
    </row>
    <row r="13" spans="1:75" ht="12.75" customHeight="1" x14ac:dyDescent="0.25">
      <c r="AU13" s="4"/>
      <c r="AV13" s="4"/>
      <c r="AW13" s="4"/>
      <c r="AX13" s="4"/>
      <c r="AY13" s="1"/>
      <c r="AZ13" s="1"/>
    </row>
    <row r="14" spans="1:75" ht="12.75" customHeight="1" x14ac:dyDescent="0.25">
      <c r="AU14" s="4"/>
      <c r="AV14" s="4"/>
      <c r="AW14" s="4"/>
      <c r="AX14" s="4"/>
      <c r="AY14" s="4"/>
      <c r="AZ14" s="4"/>
    </row>
    <row r="15" spans="1:75" ht="12.75" customHeight="1" x14ac:dyDescent="0.25">
      <c r="AU15" s="4"/>
      <c r="AV15" s="4"/>
      <c r="AW15" s="4"/>
      <c r="AX15" s="4"/>
      <c r="AY15" s="4"/>
      <c r="AZ15" s="4"/>
    </row>
    <row r="16" spans="1:75" ht="12.75" customHeight="1" x14ac:dyDescent="0.25"/>
    <row r="17" ht="12.75" customHeight="1" x14ac:dyDescent="0.25"/>
    <row r="18" ht="12.75" customHeight="1" x14ac:dyDescent="0.25"/>
    <row r="19" ht="12.75" customHeight="1" x14ac:dyDescent="0.25"/>
  </sheetData>
  <mergeCells count="39">
    <mergeCell ref="BU1:BU3"/>
    <mergeCell ref="BN2:BO2"/>
    <mergeCell ref="BQ2:BR2"/>
    <mergeCell ref="BS2:BS3"/>
    <mergeCell ref="BT2:BT3"/>
    <mergeCell ref="BJ2:BK2"/>
    <mergeCell ref="AR2:AU2"/>
    <mergeCell ref="BW1:BW3"/>
    <mergeCell ref="BV1:BV3"/>
    <mergeCell ref="BA2:BA3"/>
    <mergeCell ref="BK1:BR1"/>
    <mergeCell ref="BC2:BC3"/>
    <mergeCell ref="BB2:BB3"/>
    <mergeCell ref="AR1:BH1"/>
    <mergeCell ref="BF2:BF3"/>
    <mergeCell ref="AX2:AX3"/>
    <mergeCell ref="AV2:AV3"/>
    <mergeCell ref="BG2:BG3"/>
    <mergeCell ref="AW2:AW3"/>
    <mergeCell ref="AY2:AY3"/>
    <mergeCell ref="BH2:BH3"/>
    <mergeCell ref="BD2:BD3"/>
    <mergeCell ref="BE2:BE3"/>
    <mergeCell ref="A1:A3"/>
    <mergeCell ref="B1:B3"/>
    <mergeCell ref="G2:G3"/>
    <mergeCell ref="AC2:AJ2"/>
    <mergeCell ref="I2:N2"/>
    <mergeCell ref="H2:H3"/>
    <mergeCell ref="V2:V3"/>
    <mergeCell ref="O2:S2"/>
    <mergeCell ref="T2:T3"/>
    <mergeCell ref="U2:U3"/>
    <mergeCell ref="F2:F3"/>
    <mergeCell ref="W2:AB2"/>
    <mergeCell ref="C1:AQ1"/>
    <mergeCell ref="C2:D2"/>
    <mergeCell ref="AK2:AO2"/>
    <mergeCell ref="AP2:AQ2"/>
  </mergeCells>
  <phoneticPr fontId="2" type="noConversion"/>
  <conditionalFormatting sqref="AY10:AZ13">
    <cfRule type="expression" dxfId="1" priority="6" stopIfTrue="1">
      <formula>$U10*$W10=1</formula>
    </cfRule>
  </conditionalFormatting>
  <conditionalFormatting sqref="AF10">
    <cfRule type="expression" dxfId="0" priority="5" stopIfTrue="1">
      <formula>$Y10*$Z10=1</formula>
    </cfRule>
  </conditionalFormatting>
  <pageMargins left="0.39370078740157483" right="0.75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Eilute</vt:lpstr>
    </vt:vector>
  </TitlesOfParts>
  <Company>Zemyna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Vaidilute</dc:creator>
  <cp:lastModifiedBy>Hp</cp:lastModifiedBy>
  <cp:lastPrinted>2023-02-23T06:34:53Z</cp:lastPrinted>
  <dcterms:created xsi:type="dcterms:W3CDTF">2010-02-12T08:48:25Z</dcterms:created>
  <dcterms:modified xsi:type="dcterms:W3CDTF">2025-03-17T08:29:12Z</dcterms:modified>
</cp:coreProperties>
</file>